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<sst xmlns="http://schemas.openxmlformats.org/spreadsheetml/2006/main" count="40" uniqueCount="32">
  <si>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2020年市本级三公经费预算情况表</t>
  </si>
  <si>
    <t>填报单位（盖章）：忻州市交通运输局（合计）</t>
  </si>
  <si>
    <t>填报时间：  2021年  1月 4日</t>
  </si>
  <si>
    <t>内   容</t>
  </si>
  <si>
    <t>2020年1-12月份</t>
  </si>
  <si>
    <t>2019年1月--12月份</t>
  </si>
  <si>
    <t>同比增减%</t>
  </si>
  <si>
    <t>增减额</t>
  </si>
  <si>
    <t>小计</t>
  </si>
  <si>
    <t>资金来源</t>
  </si>
  <si>
    <t>公共预算资金</t>
  </si>
  <si>
    <t>政府性基金</t>
  </si>
  <si>
    <t>财政专户资金</t>
  </si>
  <si>
    <t>自有资金等</t>
  </si>
  <si>
    <t>省专款</t>
  </si>
  <si>
    <t>三公经费情况</t>
  </si>
  <si>
    <t>因公出国(境)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</si>
  <si>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</si>
  <si>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</si>
  <si>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</si>
  <si>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</si>
  <si>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</si>
  <si>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</si>
  <si>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车辆情况</t>
  </si>
  <si>
    <t>编制数</t>
  </si>
  <si>
    <t>现有数</t>
  </si>
  <si>
    <t>运行维护费(万元)</t>
  </si>
  <si>
    <t>公务接待</t>
  </si>
  <si>
    <t>合    计</t>
  </si>
  <si>
    <t>会议费（万元）</t>
  </si>
  <si>
    <t>培训费（万元）</t>
  </si>
  <si>
    <t>注：浅绿色区域为计算公式，红色区域不填数字。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</si>
</sst>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33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R20"/>
  <sheetViews>
    <sheetView tabSelected="1" workbookViewId="0" topLeftCell="A1">
      <selection activeCell="L26" sqref="L26"/>
    </sheetView>
  </sheetViews>
  <sheetFormatPr defaultColWidth="9.00390625" defaultRowHeight="14.25"/>
  <cols>
    <col min="1" max="1" width="3.875" style="0" customWidth="1"/>
    <col min="2" max="2" width="10.875" style="0" customWidth="1"/>
    <col min="3" max="3" width="8.00390625" style="0" customWidth="1"/>
    <col min="4" max="4" width="7.75390625" style="0" customWidth="1"/>
    <col min="5" max="5" width="12.25390625" style="0" customWidth="1"/>
    <col min="6" max="6" width="6.00390625" style="0" customWidth="1"/>
    <col min="7" max="7" width="6.25390625" style="0" customWidth="1"/>
    <col min="8" max="8" width="6.50390625" style="0" customWidth="1"/>
    <col min="9" max="9" width="6.00390625" style="0" customWidth="1"/>
    <col min="10" max="10" width="5.875" style="0" customWidth="1"/>
    <col min="11" max="11" width="5.625" style="0" customWidth="1"/>
    <col min="12" max="12" width="7.00390625" style="0" customWidth="1"/>
    <col min="13" max="13" width="6.625" style="0" customWidth="1"/>
    <col min="14" max="14" width="7.125" style="0" customWidth="1"/>
    <col min="15" max="15" width="6.25390625" style="0" customWidth="1"/>
    <col min="16" max="16" width="5.125" style="0" customWidth="1"/>
    <col min="17" max="17" width="8.875" style="0" customWidth="1"/>
    <col min="18" max="18" width="7.25390625" style="0" customWidth="1"/>
  </cols>
  <sheetData>
    <row r="4" spans="1:18" ht="22.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4.25">
      <c r="A5" s="2" t="s">
        <v>1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14" t="s">
        <v>2</v>
      </c>
      <c r="O5" s="14"/>
      <c r="P5" s="14"/>
      <c r="Q5" s="14"/>
      <c r="R5" s="14"/>
    </row>
    <row r="6" spans="1:18" ht="14.25">
      <c r="A6" s="4" t="s">
        <v>3</v>
      </c>
      <c r="B6" s="4"/>
      <c r="C6" s="4"/>
      <c r="D6" s="4"/>
      <c r="E6" s="5" t="s">
        <v>4</v>
      </c>
      <c r="F6" s="6"/>
      <c r="G6" s="6"/>
      <c r="H6" s="6"/>
      <c r="I6" s="6"/>
      <c r="J6" s="13"/>
      <c r="K6" s="15" t="s">
        <v>5</v>
      </c>
      <c r="L6" s="16"/>
      <c r="M6" s="16"/>
      <c r="N6" s="17"/>
      <c r="O6" s="17"/>
      <c r="P6" s="18"/>
      <c r="Q6" s="20" t="s">
        <v>6</v>
      </c>
      <c r="R6" s="21" t="s">
        <v>7</v>
      </c>
    </row>
    <row r="7" spans="1:18" ht="14.25">
      <c r="A7" s="4"/>
      <c r="B7" s="4"/>
      <c r="C7" s="4"/>
      <c r="D7" s="4"/>
      <c r="E7" s="4" t="s">
        <v>8</v>
      </c>
      <c r="F7" s="5" t="s">
        <v>9</v>
      </c>
      <c r="G7" s="6"/>
      <c r="H7" s="6"/>
      <c r="I7" s="6"/>
      <c r="J7" s="13"/>
      <c r="K7" s="4" t="s">
        <v>8</v>
      </c>
      <c r="L7" s="4" t="s">
        <v>9</v>
      </c>
      <c r="M7" s="4"/>
      <c r="N7" s="4"/>
      <c r="O7" s="4"/>
      <c r="P7" s="4"/>
      <c r="Q7" s="20"/>
      <c r="R7" s="22"/>
    </row>
    <row r="8" spans="1:18" ht="40.5">
      <c r="A8" s="4"/>
      <c r="B8" s="4"/>
      <c r="C8" s="4"/>
      <c r="D8" s="4"/>
      <c r="E8" s="4"/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4"/>
      <c r="L8" s="19" t="s">
        <v>10</v>
      </c>
      <c r="M8" s="19" t="s">
        <v>11</v>
      </c>
      <c r="N8" s="19" t="s">
        <v>12</v>
      </c>
      <c r="O8" s="19" t="s">
        <v>13</v>
      </c>
      <c r="P8" s="19" t="s">
        <v>14</v>
      </c>
      <c r="Q8" s="23"/>
      <c r="R8" s="22"/>
    </row>
    <row r="9" spans="1:18" ht="14.25">
      <c r="A9" s="7" t="s">
        <v>15</v>
      </c>
      <c r="B9" s="4" t="s">
        <v>16</v>
      </c>
      <c r="C9" s="8" t="s">
        <v>17</v>
      </c>
      <c r="D9" s="8"/>
      <c r="E9" s="9">
        <f aca="true" t="shared" si="0" ref="E9:E12">SUM(F9:J9)</f>
        <v>0</v>
      </c>
      <c r="F9" s="10"/>
      <c r="G9" s="10"/>
      <c r="H9" s="10"/>
      <c r="I9" s="10"/>
      <c r="J9" s="10"/>
      <c r="K9" s="9">
        <f>SUM(L9:P9)</f>
        <v>0</v>
      </c>
      <c r="L9" s="10">
        <v>0</v>
      </c>
      <c r="M9" s="10"/>
      <c r="N9" s="10"/>
      <c r="O9" s="10"/>
      <c r="P9" s="10"/>
      <c r="Q9" s="24" t="e">
        <f aca="true" t="shared" si="1" ref="Q9:Q19">R9/K9*100</f>
        <v>#DIV/0!</v>
      </c>
      <c r="R9" s="25">
        <f aca="true" t="shared" si="2" ref="R9:R19">E9-K9</f>
        <v>0</v>
      </c>
    </row>
    <row r="10" spans="1:18" ht="14.25">
      <c r="A10" s="8"/>
      <c r="B10" s="4" t="s">
        <v>18</v>
      </c>
      <c r="C10" s="8" t="s">
        <v>19</v>
      </c>
      <c r="D10" s="8"/>
      <c r="E10" s="9">
        <f t="shared" si="0"/>
        <v>30</v>
      </c>
      <c r="F10" s="9">
        <f aca="true" t="shared" si="3" ref="F10:J10">SUM(F12,F15)</f>
        <v>30</v>
      </c>
      <c r="G10" s="9">
        <f t="shared" si="3"/>
        <v>0</v>
      </c>
      <c r="H10" s="9">
        <f t="shared" si="3"/>
        <v>0</v>
      </c>
      <c r="I10" s="9">
        <f t="shared" si="3"/>
        <v>0</v>
      </c>
      <c r="J10" s="9">
        <f t="shared" si="3"/>
        <v>0</v>
      </c>
      <c r="K10" s="9">
        <f>SUM(L10:P10)</f>
        <v>27.86</v>
      </c>
      <c r="L10" s="9">
        <f aca="true" t="shared" si="4" ref="L10:P10">SUM(L12,L15)</f>
        <v>27.36</v>
      </c>
      <c r="M10" s="9">
        <f t="shared" si="4"/>
        <v>0</v>
      </c>
      <c r="N10" s="9">
        <f t="shared" si="4"/>
        <v>0</v>
      </c>
      <c r="O10" s="9">
        <f t="shared" si="4"/>
        <v>0.5</v>
      </c>
      <c r="P10" s="9">
        <f t="shared" si="4"/>
        <v>0</v>
      </c>
      <c r="Q10" s="24">
        <f t="shared" si="1"/>
        <v>7.681263460157934</v>
      </c>
      <c r="R10" s="25">
        <f t="shared" si="2"/>
        <v>2.1400000000000006</v>
      </c>
    </row>
    <row r="11" spans="1:18" ht="14.25">
      <c r="A11" s="8"/>
      <c r="B11" s="8"/>
      <c r="C11" s="4" t="s">
        <v>20</v>
      </c>
      <c r="D11" s="4" t="s">
        <v>21</v>
      </c>
      <c r="E11" s="9">
        <f t="shared" si="0"/>
        <v>0</v>
      </c>
      <c r="F11" s="10"/>
      <c r="G11" s="10"/>
      <c r="H11" s="10"/>
      <c r="I11" s="10"/>
      <c r="J11" s="10"/>
      <c r="K11" s="9">
        <v>0</v>
      </c>
      <c r="L11" s="10"/>
      <c r="M11" s="10"/>
      <c r="N11" s="10"/>
      <c r="O11" s="10"/>
      <c r="P11" s="10"/>
      <c r="Q11" s="24" t="e">
        <f t="shared" si="1"/>
        <v>#DIV/0!</v>
      </c>
      <c r="R11" s="25">
        <f t="shared" si="2"/>
        <v>0</v>
      </c>
    </row>
    <row r="12" spans="1:18" ht="14.25">
      <c r="A12" s="8"/>
      <c r="B12" s="8"/>
      <c r="C12" s="8"/>
      <c r="D12" s="4" t="s">
        <v>22</v>
      </c>
      <c r="E12" s="9">
        <f t="shared" si="0"/>
        <v>0</v>
      </c>
      <c r="F12" s="10"/>
      <c r="G12" s="10"/>
      <c r="H12" s="10"/>
      <c r="I12" s="10"/>
      <c r="J12" s="10"/>
      <c r="K12" s="9">
        <v>0</v>
      </c>
      <c r="L12" s="10"/>
      <c r="M12" s="10"/>
      <c r="N12" s="10"/>
      <c r="O12" s="10"/>
      <c r="P12" s="10"/>
      <c r="Q12" s="24" t="e">
        <f t="shared" si="1"/>
        <v>#DIV/0!</v>
      </c>
      <c r="R12" s="25">
        <f t="shared" si="2"/>
        <v>0</v>
      </c>
    </row>
    <row r="13" spans="1:18" ht="14.25">
      <c r="A13" s="8"/>
      <c r="B13" s="8"/>
      <c r="C13" s="4" t="s">
        <v>23</v>
      </c>
      <c r="D13" s="4" t="s">
        <v>24</v>
      </c>
      <c r="E13" s="9"/>
      <c r="F13" s="11"/>
      <c r="G13" s="11"/>
      <c r="H13" s="11"/>
      <c r="I13" s="11"/>
      <c r="J13" s="11"/>
      <c r="K13" s="9"/>
      <c r="L13" s="11"/>
      <c r="M13" s="11"/>
      <c r="N13" s="11"/>
      <c r="O13" s="11"/>
      <c r="P13" s="11"/>
      <c r="Q13" s="24" t="e">
        <f t="shared" si="1"/>
        <v>#DIV/0!</v>
      </c>
      <c r="R13" s="25">
        <f t="shared" si="2"/>
        <v>0</v>
      </c>
    </row>
    <row r="14" spans="1:18" ht="14.25">
      <c r="A14" s="8"/>
      <c r="B14" s="8"/>
      <c r="C14" s="8"/>
      <c r="D14" s="4" t="s">
        <v>25</v>
      </c>
      <c r="E14" s="9"/>
      <c r="F14" s="11"/>
      <c r="G14" s="11"/>
      <c r="H14" s="11"/>
      <c r="I14" s="11"/>
      <c r="J14" s="11"/>
      <c r="K14" s="9"/>
      <c r="L14" s="11"/>
      <c r="M14" s="11"/>
      <c r="N14" s="11"/>
      <c r="O14" s="11"/>
      <c r="P14" s="11"/>
      <c r="Q14" s="24" t="e">
        <f t="shared" si="1"/>
        <v>#DIV/0!</v>
      </c>
      <c r="R14" s="25">
        <f t="shared" si="2"/>
        <v>0</v>
      </c>
    </row>
    <row r="15" spans="1:18" ht="14.25">
      <c r="A15" s="8"/>
      <c r="B15" s="8"/>
      <c r="C15" s="12" t="s">
        <v>26</v>
      </c>
      <c r="D15" s="12"/>
      <c r="E15" s="9">
        <f aca="true" t="shared" si="5" ref="E15:E19">SUM(F15:J15)</f>
        <v>30</v>
      </c>
      <c r="F15" s="10">
        <v>30</v>
      </c>
      <c r="G15" s="10"/>
      <c r="H15" s="10"/>
      <c r="I15" s="10"/>
      <c r="J15" s="10"/>
      <c r="K15" s="9">
        <f aca="true" t="shared" si="6" ref="K15:K19">SUM(L15:P15)</f>
        <v>27.86</v>
      </c>
      <c r="L15" s="10">
        <v>27.36</v>
      </c>
      <c r="M15" s="10"/>
      <c r="N15" s="10"/>
      <c r="O15" s="10">
        <v>0.5</v>
      </c>
      <c r="P15" s="10"/>
      <c r="Q15" s="24">
        <f t="shared" si="1"/>
        <v>7.681263460157934</v>
      </c>
      <c r="R15" s="25">
        <f t="shared" si="2"/>
        <v>2.1400000000000006</v>
      </c>
    </row>
    <row r="16" spans="1:18" ht="14.25">
      <c r="A16" s="8"/>
      <c r="B16" s="4" t="s">
        <v>27</v>
      </c>
      <c r="C16" s="8" t="s">
        <v>17</v>
      </c>
      <c r="D16" s="8"/>
      <c r="E16" s="9">
        <f t="shared" si="5"/>
        <v>1</v>
      </c>
      <c r="F16" s="10">
        <v>1</v>
      </c>
      <c r="G16" s="10"/>
      <c r="H16" s="10"/>
      <c r="I16" s="10"/>
      <c r="J16" s="10"/>
      <c r="K16" s="9">
        <f t="shared" si="6"/>
        <v>0.51</v>
      </c>
      <c r="L16" s="10">
        <v>0.51</v>
      </c>
      <c r="M16" s="10"/>
      <c r="N16" s="10"/>
      <c r="O16" s="10"/>
      <c r="P16" s="10"/>
      <c r="Q16" s="24">
        <f t="shared" si="1"/>
        <v>96.078431372549</v>
      </c>
      <c r="R16" s="25">
        <f t="shared" si="2"/>
        <v>0.49</v>
      </c>
    </row>
    <row r="17" spans="1:18" ht="14.25">
      <c r="A17" s="4" t="s">
        <v>28</v>
      </c>
      <c r="B17" s="4"/>
      <c r="C17" s="4"/>
      <c r="D17" s="4"/>
      <c r="E17" s="9">
        <f aca="true" t="shared" si="7" ref="E17:N17">SUM(E9,E15,E16)</f>
        <v>31</v>
      </c>
      <c r="F17" s="9">
        <f t="shared" si="7"/>
        <v>31</v>
      </c>
      <c r="G17" s="9">
        <f t="shared" si="7"/>
        <v>0</v>
      </c>
      <c r="H17" s="9">
        <f t="shared" si="7"/>
        <v>0</v>
      </c>
      <c r="I17" s="9">
        <f t="shared" si="7"/>
        <v>0</v>
      </c>
      <c r="J17" s="9">
        <f t="shared" si="7"/>
        <v>0</v>
      </c>
      <c r="K17" s="9">
        <f t="shared" si="7"/>
        <v>28.37</v>
      </c>
      <c r="L17" s="9">
        <f t="shared" si="7"/>
        <v>27.87</v>
      </c>
      <c r="M17" s="9">
        <f t="shared" si="7"/>
        <v>0</v>
      </c>
      <c r="N17" s="9">
        <f t="shared" si="7"/>
        <v>0</v>
      </c>
      <c r="O17" s="9">
        <f>SUM(O15:O18)</f>
        <v>0</v>
      </c>
      <c r="P17" s="9">
        <f>SUM(P15:P18)</f>
        <v>0</v>
      </c>
      <c r="Q17" s="24">
        <f t="shared" si="1"/>
        <v>9.270356009869577</v>
      </c>
      <c r="R17" s="25">
        <f t="shared" si="2"/>
        <v>2.629999999999999</v>
      </c>
    </row>
    <row r="18" spans="1:18" ht="14.25">
      <c r="A18" s="5" t="s">
        <v>29</v>
      </c>
      <c r="B18" s="6"/>
      <c r="C18" s="6"/>
      <c r="D18" s="13"/>
      <c r="E18" s="9">
        <f t="shared" si="5"/>
        <v>5</v>
      </c>
      <c r="F18" s="10">
        <v>5</v>
      </c>
      <c r="G18" s="10"/>
      <c r="H18" s="10"/>
      <c r="I18" s="10"/>
      <c r="J18" s="10"/>
      <c r="K18" s="9">
        <f t="shared" si="6"/>
        <v>0</v>
      </c>
      <c r="L18" s="10"/>
      <c r="M18" s="10"/>
      <c r="N18" s="10"/>
      <c r="O18" s="10"/>
      <c r="P18" s="10"/>
      <c r="Q18" s="24" t="e">
        <f t="shared" si="1"/>
        <v>#DIV/0!</v>
      </c>
      <c r="R18" s="25">
        <f t="shared" si="2"/>
        <v>5</v>
      </c>
    </row>
    <row r="19" spans="1:18" ht="14.25">
      <c r="A19" s="5" t="s">
        <v>30</v>
      </c>
      <c r="B19" s="6"/>
      <c r="C19" s="6"/>
      <c r="D19" s="13"/>
      <c r="E19" s="9">
        <f t="shared" si="5"/>
        <v>15</v>
      </c>
      <c r="F19" s="10">
        <v>15</v>
      </c>
      <c r="G19" s="10"/>
      <c r="H19" s="10"/>
      <c r="I19" s="10"/>
      <c r="J19" s="10"/>
      <c r="K19" s="9">
        <f t="shared" si="6"/>
        <v>13.916</v>
      </c>
      <c r="L19" s="10">
        <v>13.916</v>
      </c>
      <c r="M19" s="10"/>
      <c r="N19" s="10"/>
      <c r="O19" s="10"/>
      <c r="P19" s="10"/>
      <c r="Q19" s="24">
        <f t="shared" si="1"/>
        <v>7.7895947111238835</v>
      </c>
      <c r="R19" s="25">
        <f t="shared" si="2"/>
        <v>1.0839999999999996</v>
      </c>
    </row>
    <row r="20" ht="14.25">
      <c r="A20" t="s">
        <v>31</v>
      </c>
    </row>
  </sheetData>
  <sheetProtection/>
  <mergeCells count="20">
    <mergeCell ref="A4:R4"/>
    <mergeCell ref="A5:G5"/>
    <mergeCell ref="N5:R5"/>
    <mergeCell ref="E6:J6"/>
    <mergeCell ref="K6:P6"/>
    <mergeCell ref="F7:J7"/>
    <mergeCell ref="L7:P7"/>
    <mergeCell ref="C15:D15"/>
    <mergeCell ref="A17:D17"/>
    <mergeCell ref="A18:D18"/>
    <mergeCell ref="A19:D19"/>
    <mergeCell ref="A9:A16"/>
    <mergeCell ref="B10:B15"/>
    <mergeCell ref="C11:C12"/>
    <mergeCell ref="C13:C14"/>
    <mergeCell ref="E7:E8"/>
    <mergeCell ref="K7:K8"/>
    <mergeCell ref="Q6:Q8"/>
    <mergeCell ref="R6:R8"/>
    <mergeCell ref="A6:D8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2018-02-06T02:24:49Z</cp:lastPrinted>
  <dcterms:created xsi:type="dcterms:W3CDTF">2016-04-01T03:38:14Z</dcterms:created>
  <dcterms:modified xsi:type="dcterms:W3CDTF">2021-05-27T08:52:50Z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